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8070"/>
  </bookViews>
  <sheets>
    <sheet name="Control Financiero" sheetId="1" r:id="rId1"/>
    <sheet name="Grafico" sheetId="2" r:id="rId2"/>
    <sheet name="Hoja1" sheetId="3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0" i="1" l="1"/>
  <c r="N58" i="1"/>
  <c r="N57" i="1"/>
  <c r="N55" i="1"/>
  <c r="N54" i="1"/>
  <c r="N53" i="1"/>
  <c r="N52" i="1"/>
  <c r="N51" i="1"/>
  <c r="N49" i="1"/>
  <c r="N48" i="1"/>
  <c r="N47" i="1"/>
  <c r="N46" i="1"/>
  <c r="N45" i="1"/>
  <c r="N43" i="1"/>
  <c r="N42" i="1"/>
  <c r="N41" i="1"/>
  <c r="N40" i="1"/>
  <c r="N39" i="1"/>
  <c r="N38" i="1"/>
  <c r="N37" i="1"/>
  <c r="N36" i="1"/>
  <c r="N34" i="1"/>
  <c r="N33" i="1"/>
  <c r="N32" i="1"/>
  <c r="N31" i="1"/>
  <c r="N30" i="1"/>
  <c r="N29" i="1"/>
  <c r="N28" i="1"/>
  <c r="N27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12" i="1"/>
  <c r="N6" i="1"/>
  <c r="N7" i="1"/>
  <c r="N8" i="1"/>
  <c r="N5" i="1"/>
  <c r="C2" i="2"/>
  <c r="M59" i="1"/>
  <c r="L59" i="1"/>
  <c r="K59" i="1"/>
  <c r="J59" i="1"/>
  <c r="I59" i="1"/>
  <c r="H59" i="1"/>
  <c r="G59" i="1"/>
  <c r="F59" i="1"/>
  <c r="E59" i="1"/>
  <c r="D59" i="1"/>
  <c r="C59" i="1"/>
  <c r="B59" i="1"/>
  <c r="M56" i="1"/>
  <c r="L56" i="1"/>
  <c r="K56" i="1"/>
  <c r="J56" i="1"/>
  <c r="I56" i="1"/>
  <c r="H56" i="1"/>
  <c r="G56" i="1"/>
  <c r="F56" i="1"/>
  <c r="E56" i="1"/>
  <c r="D56" i="1"/>
  <c r="C56" i="1"/>
  <c r="B56" i="1"/>
  <c r="M50" i="1"/>
  <c r="L50" i="1"/>
  <c r="K50" i="1"/>
  <c r="J50" i="1"/>
  <c r="I50" i="1"/>
  <c r="H50" i="1"/>
  <c r="G50" i="1"/>
  <c r="F50" i="1"/>
  <c r="E50" i="1"/>
  <c r="D50" i="1"/>
  <c r="C50" i="1"/>
  <c r="B50" i="1"/>
  <c r="M44" i="1"/>
  <c r="L44" i="1"/>
  <c r="K44" i="1"/>
  <c r="J44" i="1"/>
  <c r="G44" i="1"/>
  <c r="F44" i="1"/>
  <c r="E44" i="1"/>
  <c r="D44" i="1"/>
  <c r="C44" i="1"/>
  <c r="B44" i="1"/>
  <c r="M35" i="1"/>
  <c r="L35" i="1"/>
  <c r="K35" i="1"/>
  <c r="J35" i="1"/>
  <c r="I35" i="1"/>
  <c r="H35" i="1"/>
  <c r="G35" i="1"/>
  <c r="F35" i="1"/>
  <c r="E35" i="1"/>
  <c r="D35" i="1"/>
  <c r="C35" i="1"/>
  <c r="B35" i="1"/>
  <c r="M26" i="1"/>
  <c r="L26" i="1"/>
  <c r="K26" i="1"/>
  <c r="J26" i="1"/>
  <c r="I26" i="1"/>
  <c r="H26" i="1"/>
  <c r="G26" i="1"/>
  <c r="F26" i="1"/>
  <c r="E26" i="1"/>
  <c r="D26" i="1"/>
  <c r="C26" i="1"/>
  <c r="B26" i="1"/>
  <c r="M11" i="1"/>
  <c r="L11" i="1"/>
  <c r="K11" i="1"/>
  <c r="J11" i="1"/>
  <c r="I11" i="1"/>
  <c r="H11" i="1"/>
  <c r="G11" i="1"/>
  <c r="F11" i="1"/>
  <c r="E11" i="1"/>
  <c r="D11" i="1"/>
  <c r="B11" i="1"/>
  <c r="C11" i="1"/>
  <c r="B2" i="1"/>
  <c r="N44" i="1" l="1"/>
  <c r="N50" i="1"/>
  <c r="N56" i="1"/>
  <c r="N35" i="1"/>
  <c r="N59" i="1"/>
  <c r="N26" i="1"/>
  <c r="N11" i="1"/>
  <c r="B61" i="1"/>
  <c r="C5" i="2" s="1"/>
  <c r="F61" i="1"/>
  <c r="G5" i="2" s="1"/>
  <c r="J61" i="1"/>
  <c r="K5" i="2" s="1"/>
  <c r="G61" i="1"/>
  <c r="H5" i="2" s="1"/>
  <c r="D61" i="1"/>
  <c r="E5" i="2" s="1"/>
  <c r="H61" i="1"/>
  <c r="I5" i="2" s="1"/>
  <c r="L61" i="1"/>
  <c r="M5" i="2" s="1"/>
  <c r="C61" i="1"/>
  <c r="D5" i="2" s="1"/>
  <c r="K61" i="1"/>
  <c r="L5" i="2" s="1"/>
  <c r="E61" i="1"/>
  <c r="I61" i="1"/>
  <c r="J5" i="2" s="1"/>
  <c r="M61" i="1"/>
  <c r="C9" i="1"/>
  <c r="D4" i="2" s="1"/>
  <c r="D9" i="1"/>
  <c r="E4" i="2" s="1"/>
  <c r="E9" i="1"/>
  <c r="F4" i="2" s="1"/>
  <c r="F9" i="1"/>
  <c r="G4" i="2" s="1"/>
  <c r="G9" i="1"/>
  <c r="H4" i="2" s="1"/>
  <c r="H9" i="1"/>
  <c r="I4" i="2" s="1"/>
  <c r="I9" i="1"/>
  <c r="J4" i="2" s="1"/>
  <c r="J9" i="1"/>
  <c r="K4" i="2" s="1"/>
  <c r="K9" i="1"/>
  <c r="L4" i="2" s="1"/>
  <c r="L9" i="1"/>
  <c r="M4" i="2" s="1"/>
  <c r="M9" i="1"/>
  <c r="N4" i="2" s="1"/>
  <c r="B9" i="1"/>
  <c r="C4" i="2" l="1"/>
  <c r="O4" i="2" s="1"/>
  <c r="N9" i="1"/>
  <c r="N61" i="1"/>
  <c r="M63" i="1"/>
  <c r="M64" i="1" s="1"/>
  <c r="E63" i="1"/>
  <c r="E64" i="1" s="1"/>
  <c r="B63" i="1"/>
  <c r="B64" i="1" s="1"/>
  <c r="F63" i="1"/>
  <c r="F64" i="1" s="1"/>
  <c r="K6" i="2"/>
  <c r="I63" i="1"/>
  <c r="I64" i="1" s="1"/>
  <c r="N5" i="2"/>
  <c r="N6" i="2" s="1"/>
  <c r="F5" i="2"/>
  <c r="L63" i="1"/>
  <c r="L64" i="1" s="1"/>
  <c r="H63" i="1"/>
  <c r="H64" i="1" s="1"/>
  <c r="D63" i="1"/>
  <c r="D64" i="1" s="1"/>
  <c r="M6" i="2"/>
  <c r="I6" i="2"/>
  <c r="E6" i="2"/>
  <c r="J63" i="1"/>
  <c r="J64" i="1" s="1"/>
  <c r="G6" i="2"/>
  <c r="K63" i="1"/>
  <c r="K64" i="1" s="1"/>
  <c r="G63" i="1"/>
  <c r="G64" i="1" s="1"/>
  <c r="C63" i="1"/>
  <c r="C64" i="1" s="1"/>
  <c r="L6" i="2"/>
  <c r="H6" i="2"/>
  <c r="D6" i="2"/>
  <c r="J6" i="2"/>
  <c r="C6" i="2" l="1"/>
  <c r="N63" i="1"/>
  <c r="N64" i="1" s="1"/>
  <c r="O5" i="2"/>
  <c r="O6" i="2" s="1"/>
  <c r="F6" i="2"/>
</calcChain>
</file>

<file path=xl/sharedStrings.xml><?xml version="1.0" encoding="utf-8"?>
<sst xmlns="http://schemas.openxmlformats.org/spreadsheetml/2006/main" count="90" uniqueCount="75">
  <si>
    <t>CONCEPTO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</si>
  <si>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</si>
  <si>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</si>
  <si>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</si>
  <si>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</si>
  <si>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</si>
  <si>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</si>
  <si>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</si>
  <si>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</si>
  <si>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</si>
  <si>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</si>
  <si>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</si>
  <si>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</si>
  <si>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</t>
  </si>
  <si>
    <t>Sueldo</t>
  </si>
  <si>
    <t>GASTOS</t>
  </si>
  <si>
    <t>AHORRO</t>
  </si>
  <si>
    <t>Hogar</t>
  </si>
  <si>
    <t>Deporte</t>
  </si>
  <si>
    <t>Deporte 1</t>
  </si>
  <si>
    <t>Deporte 2</t>
  </si>
  <si>
    <t>Educación</t>
  </si>
  <si>
    <t>Curso 1</t>
  </si>
  <si>
    <t>Curso 2</t>
  </si>
  <si>
    <t>Expensas</t>
  </si>
  <si>
    <t>Servicios (Luz, gas,agua)</t>
  </si>
  <si>
    <t>Transporte</t>
  </si>
  <si>
    <t>Ropa</t>
  </si>
  <si>
    <t>Estacionamiento</t>
  </si>
  <si>
    <t>SUBE + TAXI</t>
  </si>
  <si>
    <t>Cochera</t>
  </si>
  <si>
    <t>Seguro del auto</t>
  </si>
  <si>
    <t>Gasto de mascotas</t>
  </si>
  <si>
    <t>Viajes / Vacaciones</t>
  </si>
  <si>
    <t>Salidas / Ocio</t>
  </si>
  <si>
    <t>Colegio de los niños</t>
  </si>
  <si>
    <t>Material del colegio</t>
  </si>
  <si>
    <t>Cuidado personal (Peluquería, Cosméticos)</t>
  </si>
  <si>
    <t>Otros gastos</t>
  </si>
  <si>
    <t>Mantenimiento del hogar</t>
  </si>
  <si>
    <t>Combustible</t>
  </si>
  <si>
    <t>Otros gastos del hogar</t>
  </si>
  <si>
    <t>Otros gastos de transporte</t>
  </si>
  <si>
    <t>Otros gastos personales</t>
  </si>
  <si>
    <t>Couta del Gimnasio</t>
  </si>
  <si>
    <t>Otros gastos de deporte</t>
  </si>
  <si>
    <t>Otros gastos de educación</t>
  </si>
  <si>
    <t>TOTAL INGRESOS</t>
  </si>
  <si>
    <t>TOTAL GASTOS</t>
  </si>
  <si>
    <t>DIFERENCIA: AHORRO</t>
  </si>
  <si>
    <t>Rendimiento de inversiones</t>
  </si>
  <si>
    <t>TOTALES</t>
  </si>
  <si>
    <t>Cuota prestamo / alquiler</t>
  </si>
  <si>
    <t>Otros</t>
  </si>
  <si>
    <t>Alquileres</t>
  </si>
  <si>
    <t>ABL</t>
  </si>
  <si>
    <t>Prestamo / Cuota del auto</t>
  </si>
  <si>
    <t>Patente</t>
  </si>
  <si>
    <t>Gastos Personales / Familiares</t>
  </si>
  <si>
    <t>Deporte 3</t>
  </si>
  <si>
    <t>Internet</t>
  </si>
  <si>
    <t>TV / Servicios de streaming</t>
  </si>
  <si>
    <t>Total</t>
  </si>
  <si>
    <t>Porcentaje de ahorro</t>
  </si>
  <si>
    <t>Teléfono / Celular</t>
  </si>
  <si>
    <t>Impuestos personales (autónomo, monotributo)</t>
  </si>
  <si>
    <t>Prepaga / Obra Social</t>
  </si>
  <si>
    <t>Ingresos extra</t>
  </si>
  <si>
    <t>TARJETA DE CREDITO</t>
  </si>
  <si>
    <t>Comida laburo</t>
  </si>
  <si>
    <t>SALIDA CON SANTI</t>
  </si>
  <si>
    <t>SUPERMERCADO</t>
  </si>
  <si>
    <t>EXTRACCION CAJERO</t>
  </si>
  <si>
    <t>COMPRA DE DOLARES</t>
  </si>
  <si>
    <t>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</si>
</sst>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XDR&quot;* #,##0.00_-;\-&quot;XDR&quot;* #,##0.00_-;_-&quot;XDR&quot;* &quot;-&quot;??_-;_-@_-"/>
    <numFmt numFmtId="165" formatCode="_-[$$-2C0A]\ * #,##0.00_-;\-[$$-2C0A]\ * #,##0.00_-;_-[$$-2C0A]\ * &quot;-&quot;??_-;_-@_-"/>
    <numFmt numFmtId="166" formatCode="_ &quot;$&quot;\ * #,##0_ ;_ &quot;$&quot;\ * \-#,##0_ ;_ &quot;$&quot;\ * &quot;-&quot;??_ ;_ @_ "/>
    <numFmt numFmtId="167" formatCode="_-[$$-2C0A]\ * #,##0_-;\-[$$-2C0A]\ * #,##0_-;_-[$$-2C0A]\ 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venirNext LT Pro Cn"/>
      <family val="2"/>
    </font>
    <font>
      <b/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i/>
      <sz val="18"/>
      <color theme="0"/>
      <name val="Calibri Light"/>
      <family val="2"/>
      <scheme val="major"/>
    </font>
    <font>
      <b/>
      <i/>
      <sz val="11"/>
      <color indexed="9"/>
      <name val="Calibri Light"/>
      <family val="2"/>
      <scheme val="major"/>
    </font>
    <font>
      <b/>
      <sz val="18"/>
      <color theme="0"/>
      <name val="Calibri Light"/>
      <family val="2"/>
      <scheme val="major"/>
    </font>
    <font>
      <b/>
      <sz val="11"/>
      <color indexed="9"/>
      <name val="Calibri Light"/>
      <family val="2"/>
      <scheme val="major"/>
    </font>
    <font>
      <sz val="10"/>
      <name val="Calibri Light"/>
      <family val="2"/>
      <scheme val="major"/>
    </font>
  </fonts>
  <fills count="21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Protection="1">
      <protection locked="0"/>
    </xf>
    <xf numFmtId="0" fontId="6" fillId="3" borderId="7" xfId="0" applyFont="1" applyFill="1" applyBorder="1" applyAlignment="1">
      <alignment horizontal="right"/>
    </xf>
    <xf numFmtId="0" fontId="7" fillId="4" borderId="2" xfId="0" applyFont="1" applyFill="1" applyBorder="1"/>
    <xf numFmtId="165" fontId="5" fillId="5" borderId="2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right"/>
    </xf>
    <xf numFmtId="166" fontId="5" fillId="0" borderId="5" xfId="1" applyNumberFormat="1" applyFont="1" applyBorder="1"/>
    <xf numFmtId="167" fontId="5" fillId="3" borderId="7" xfId="0" applyNumberFormat="1" applyFont="1" applyFill="1" applyBorder="1" applyAlignment="1">
      <alignment horizontal="right"/>
    </xf>
    <xf numFmtId="166" fontId="5" fillId="8" borderId="5" xfId="1" applyNumberFormat="1" applyFont="1" applyFill="1" applyBorder="1"/>
    <xf numFmtId="167" fontId="5" fillId="9" borderId="7" xfId="0" applyNumberFormat="1" applyFont="1" applyFill="1" applyBorder="1" applyAlignment="1">
      <alignment horizontal="right"/>
    </xf>
    <xf numFmtId="165" fontId="5" fillId="10" borderId="2" xfId="0" applyNumberFormat="1" applyFont="1" applyFill="1" applyBorder="1" applyAlignment="1">
      <alignment horizontal="right"/>
    </xf>
    <xf numFmtId="166" fontId="5" fillId="4" borderId="2" xfId="1" applyNumberFormat="1" applyFont="1" applyFill="1" applyBorder="1"/>
    <xf numFmtId="166" fontId="5" fillId="11" borderId="2" xfId="1" applyNumberFormat="1" applyFont="1" applyFill="1" applyBorder="1"/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12" borderId="7" xfId="0" applyFont="1" applyFill="1" applyBorder="1" applyAlignment="1">
      <alignment horizontal="right"/>
    </xf>
    <xf numFmtId="167" fontId="5" fillId="12" borderId="7" xfId="0" applyNumberFormat="1" applyFont="1" applyFill="1" applyBorder="1" applyAlignment="1">
      <alignment horizontal="right"/>
    </xf>
    <xf numFmtId="167" fontId="5" fillId="13" borderId="7" xfId="0" applyNumberFormat="1" applyFont="1" applyFill="1" applyBorder="1" applyAlignment="1">
      <alignment horizontal="right"/>
    </xf>
    <xf numFmtId="9" fontId="5" fillId="4" borderId="2" xfId="2" applyFont="1" applyFill="1" applyBorder="1"/>
    <xf numFmtId="9" fontId="5" fillId="11" borderId="2" xfId="2" applyFont="1" applyFill="1" applyBorder="1"/>
    <xf numFmtId="166" fontId="5" fillId="0" borderId="6" xfId="1" applyNumberFormat="1" applyFont="1" applyBorder="1"/>
    <xf numFmtId="166" fontId="5" fillId="8" borderId="6" xfId="1" applyNumberFormat="1" applyFont="1" applyFill="1" applyBorder="1"/>
    <xf numFmtId="166" fontId="5" fillId="15" borderId="6" xfId="1" applyNumberFormat="1" applyFont="1" applyFill="1" applyBorder="1"/>
    <xf numFmtId="166" fontId="5" fillId="15" borderId="5" xfId="1" applyNumberFormat="1" applyFont="1" applyFill="1" applyBorder="1"/>
    <xf numFmtId="166" fontId="5" fillId="0" borderId="5" xfId="1" applyNumberFormat="1" applyFont="1" applyFill="1" applyBorder="1"/>
    <xf numFmtId="166" fontId="5" fillId="16" borderId="2" xfId="1" applyNumberFormat="1" applyFont="1" applyFill="1" applyBorder="1"/>
    <xf numFmtId="9" fontId="5" fillId="17" borderId="2" xfId="2" applyFont="1" applyFill="1" applyBorder="1"/>
    <xf numFmtId="0" fontId="0" fillId="0" borderId="0" xfId="0" applyFont="1"/>
    <xf numFmtId="0" fontId="0" fillId="0" borderId="0" xfId="0" applyFont="1" applyBorder="1"/>
    <xf numFmtId="0" fontId="5" fillId="0" borderId="6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4" fillId="12" borderId="7" xfId="0" applyFont="1" applyFill="1" applyBorder="1" applyAlignment="1">
      <alignment horizontal="right"/>
    </xf>
    <xf numFmtId="0" fontId="12" fillId="0" borderId="6" xfId="0" applyFont="1" applyBorder="1" applyAlignment="1">
      <alignment horizontal="right" vertical="center"/>
    </xf>
    <xf numFmtId="0" fontId="4" fillId="3" borderId="7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0" fontId="10" fillId="13" borderId="8" xfId="0" applyFont="1" applyFill="1" applyBorder="1" applyAlignment="1">
      <alignment horizontal="center" vertical="center"/>
    </xf>
    <xf numFmtId="0" fontId="7" fillId="13" borderId="0" xfId="0" applyFont="1" applyFill="1" applyBorder="1" applyAlignment="1">
      <alignment vertical="center"/>
    </xf>
    <xf numFmtId="0" fontId="11" fillId="20" borderId="0" xfId="0" applyFont="1" applyFill="1" applyBorder="1" applyAlignment="1">
      <alignment horizontal="center" vertical="center"/>
    </xf>
    <xf numFmtId="0" fontId="11" fillId="19" borderId="0" xfId="0" applyFont="1" applyFill="1" applyBorder="1" applyAlignment="1">
      <alignment horizontal="center" vertical="center"/>
    </xf>
    <xf numFmtId="0" fontId="3" fillId="18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</a:t>
            </a:r>
            <a:r>
              <a:rPr lang="es-AR" baseline="0"/>
              <a:t> ahorro</a:t>
            </a:r>
            <a:endParaRPr lang="es-AR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Grafico!$B$4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Grafico!$C$3:$N$3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Grafico!$C$4:$N$4</c:f>
              <c:numCache>
                <c:formatCode>_-[$$-2C0A]\ * #,##0_-;\-[$$-2C0A]\ * #,##0_-;_-[$$-2C0A]\ * "-"??_-;_-@_-</c:formatCode>
                <c:ptCount val="12"/>
                <c:pt idx="0">
                  <c:v>103500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FC-4204-BBF7-671323979678}"/>
            </c:ext>
          </c:extLst>
        </c:ser>
        <c:ser>
          <c:idx val="1"/>
          <c:order val="1"/>
          <c:tx>
            <c:strRef>
              <c:f>Grafico!$B$5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Grafico!$C$3:$N$3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Grafico!$C$5:$N$5</c:f>
              <c:numCache>
                <c:formatCode>_-[$$-2C0A]\ * #,##0_-;\-[$$-2C0A]\ * #,##0_-;_-[$$-2C0A]\ * "-"??_-;_-@_-</c:formatCode>
                <c:ptCount val="12"/>
                <c:pt idx="0">
                  <c:v>1120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DFC-4204-BBF7-671323979678}"/>
            </c:ext>
          </c:extLst>
        </c:ser>
        <c:ser>
          <c:idx val="2"/>
          <c:order val="2"/>
          <c:tx>
            <c:strRef>
              <c:f>Grafico!$B$6</c:f>
              <c:strCache>
                <c:ptCount val="1"/>
                <c:pt idx="0">
                  <c:v>AHORRO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Grafico!$C$3:$N$3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Grafico!$C$6:$N$6</c:f>
              <c:numCache>
                <c:formatCode>_-[$$-2C0A]\ * #,##0.00_-;\-[$$-2C0A]\ * #,##0.00_-;_-[$$-2C0A]\ * "-"??_-;_-@_-</c:formatCode>
                <c:ptCount val="12"/>
                <c:pt idx="0">
                  <c:v>102380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DFC-4204-BBF7-671323979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0556672"/>
        <c:axId val="220558464"/>
        <c:axId val="220473536"/>
      </c:bar3DChart>
      <c:catAx>
        <c:axId val="22055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20558464"/>
        <c:crosses val="autoZero"/>
        <c:auto val="1"/>
        <c:lblAlgn val="ctr"/>
        <c:lblOffset val="100"/>
        <c:noMultiLvlLbl val="0"/>
      </c:catAx>
      <c:valAx>
        <c:axId val="22055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2C0A]\ * #,##0_-;\-[$$-2C0A]\ * #,##0_-;_-[$$-2C0A]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20556672"/>
        <c:crosses val="autoZero"/>
        <c:crossBetween val="between"/>
      </c:valAx>
      <c:serAx>
        <c:axId val="2204735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2055846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476251</xdr:colOff>
      <xdr:row>0</xdr:row>
      <xdr:rowOff>19440</xdr:rowOff>
    </xdr:from>
    <xdr:to>
      <xdr:col>0</xdr:col>
      <xdr:colOff>2099388</xdr:colOff>
      <xdr:row>1</xdr:row>
      <xdr:rowOff>283985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19440"/>
          <a:ext cx="1623137" cy="468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80010</xdr:rowOff>
    </xdr:from>
    <xdr:to>
      <xdr:col>14</xdr:col>
      <xdr:colOff>38100</xdr:colOff>
      <xdr:row>26</xdr:row>
      <xdr:rowOff>15240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66DBE084-5C07-43EA-AFC3-4A4DD118E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64"/>
  <sheetViews>
    <sheetView showGridLines="0" tabSelected="1" zoomScale="98" zoomScaleNormal="98" workbookViewId="0">
      <pane xSplit="1" topLeftCell="B1" activePane="topRight" state="frozen"/>
      <selection pane="topRight" activeCell="D68" sqref="D68"/>
    </sheetView>
  </sheetViews>
  <sheetFormatPr baseColWidth="10" defaultRowHeight="15"/>
  <cols>
    <col min="1" max="1" width="40.140625" style="28" customWidth="1"/>
    <col min="2" max="2" width="12.5703125" style="28" customWidth="1"/>
    <col min="3" max="3" width="14.28515625" style="28" customWidth="1"/>
    <col min="4" max="4" width="12.5703125" style="28" customWidth="1"/>
    <col min="5" max="5" width="14.85546875" style="28" customWidth="1"/>
    <col min="6" max="6" width="12.5703125" style="28" customWidth="1"/>
    <col min="7" max="7" width="15" style="28" customWidth="1"/>
    <col min="8" max="8" width="15.7109375" style="28" customWidth="1"/>
    <col min="9" max="10" width="12.5703125" style="28" customWidth="1"/>
    <col min="11" max="11" width="15.28515625" style="28" customWidth="1"/>
    <col min="12" max="12" width="20" style="28" customWidth="1"/>
    <col min="13" max="13" width="12.5703125" style="28" customWidth="1"/>
    <col min="14" max="14" width="16" style="29" customWidth="1"/>
    <col min="15" max="16384" width="11.42578125" style="28"/>
  </cols>
  <sheetData>
    <row r="1" spans="1:14" ht="15.75" thickBot="1">
      <c r="A1" s="47"/>
    </row>
    <row r="2" spans="1:14" ht="23.25">
      <c r="A2" s="47"/>
      <c r="B2" s="41">
        <f ca="1">YEAR(TODAY())</f>
        <v>2026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ht="15.75" thickBot="1">
      <c r="A3" s="43" t="s">
        <v>0</v>
      </c>
      <c r="B3" s="44" t="s">
        <v>1</v>
      </c>
      <c r="C3" s="45" t="s">
        <v>2</v>
      </c>
      <c r="D3" s="44" t="s">
        <v>3</v>
      </c>
      <c r="E3" s="45" t="s">
        <v>4</v>
      </c>
      <c r="F3" s="44" t="s">
        <v>5</v>
      </c>
      <c r="G3" s="45" t="s">
        <v>6</v>
      </c>
      <c r="H3" s="44" t="s">
        <v>7</v>
      </c>
      <c r="I3" s="45" t="s">
        <v>8</v>
      </c>
      <c r="J3" s="44" t="s">
        <v>9</v>
      </c>
      <c r="K3" s="45" t="s">
        <v>10</v>
      </c>
      <c r="L3" s="44" t="s">
        <v>11</v>
      </c>
      <c r="M3" s="45" t="s">
        <v>12</v>
      </c>
      <c r="N3" s="44" t="s">
        <v>62</v>
      </c>
    </row>
    <row r="4" spans="1:14" ht="15.75" thickBot="1">
      <c r="A4" s="35" t="s">
        <v>13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1:14">
      <c r="A5" s="30" t="s">
        <v>14</v>
      </c>
      <c r="B5" s="23">
        <v>100000</v>
      </c>
      <c r="C5" s="22"/>
      <c r="D5" s="25"/>
      <c r="E5" s="22"/>
      <c r="F5" s="21"/>
      <c r="G5" s="22"/>
      <c r="H5" s="21"/>
      <c r="I5" s="22"/>
      <c r="J5" s="21"/>
      <c r="K5" s="9"/>
      <c r="L5" s="21"/>
      <c r="M5" s="22"/>
      <c r="N5" s="21">
        <f>SUM(B5:M5)</f>
        <v>100000</v>
      </c>
    </row>
    <row r="6" spans="1:14">
      <c r="A6" s="31" t="s">
        <v>50</v>
      </c>
      <c r="B6" s="24">
        <v>2000</v>
      </c>
      <c r="C6" s="22"/>
      <c r="D6" s="25"/>
      <c r="E6" s="22"/>
      <c r="F6" s="7"/>
      <c r="G6" s="9"/>
      <c r="H6" s="7"/>
      <c r="I6" s="9"/>
      <c r="J6" s="7"/>
      <c r="K6" s="9"/>
      <c r="L6" s="7"/>
      <c r="M6" s="9"/>
      <c r="N6" s="7">
        <f t="shared" ref="N6:N8" si="0">SUM(B6:M6)</f>
        <v>2000</v>
      </c>
    </row>
    <row r="7" spans="1:14">
      <c r="A7" s="31" t="s">
        <v>54</v>
      </c>
      <c r="B7" s="24">
        <v>1000</v>
      </c>
      <c r="C7" s="22"/>
      <c r="D7" s="25"/>
      <c r="E7" s="22"/>
      <c r="F7" s="7"/>
      <c r="G7" s="9"/>
      <c r="H7" s="7"/>
      <c r="I7" s="9"/>
      <c r="J7" s="7"/>
      <c r="K7" s="9"/>
      <c r="L7" s="7"/>
      <c r="M7" s="9"/>
      <c r="N7" s="7">
        <f t="shared" si="0"/>
        <v>1000</v>
      </c>
    </row>
    <row r="8" spans="1:14">
      <c r="A8" s="31" t="s">
        <v>67</v>
      </c>
      <c r="B8" s="24">
        <v>500</v>
      </c>
      <c r="C8" s="22"/>
      <c r="D8" s="25"/>
      <c r="E8" s="22"/>
      <c r="F8" s="7"/>
      <c r="G8" s="9"/>
      <c r="H8" s="7"/>
      <c r="I8" s="9"/>
      <c r="J8" s="7"/>
      <c r="K8" s="9"/>
      <c r="L8" s="7"/>
      <c r="M8" s="9"/>
      <c r="N8" s="7">
        <f t="shared" si="0"/>
        <v>500</v>
      </c>
    </row>
    <row r="9" spans="1:14" ht="33.6" customHeight="1" thickBot="1">
      <c r="A9" s="32" t="s">
        <v>47</v>
      </c>
      <c r="B9" s="17">
        <f>SUM(B5:B8)</f>
        <v>103500</v>
      </c>
      <c r="C9" s="18">
        <f t="shared" ref="C9:M9" si="1">SUM(C5:C8)</f>
        <v>0</v>
      </c>
      <c r="D9" s="17">
        <f t="shared" si="1"/>
        <v>0</v>
      </c>
      <c r="E9" s="18">
        <f t="shared" si="1"/>
        <v>0</v>
      </c>
      <c r="F9" s="17">
        <f t="shared" si="1"/>
        <v>0</v>
      </c>
      <c r="G9" s="18">
        <f t="shared" si="1"/>
        <v>0</v>
      </c>
      <c r="H9" s="17">
        <f t="shared" si="1"/>
        <v>0</v>
      </c>
      <c r="I9" s="18">
        <f t="shared" si="1"/>
        <v>0</v>
      </c>
      <c r="J9" s="17">
        <f t="shared" si="1"/>
        <v>0</v>
      </c>
      <c r="K9" s="18">
        <f t="shared" si="1"/>
        <v>0</v>
      </c>
      <c r="L9" s="17">
        <f t="shared" si="1"/>
        <v>0</v>
      </c>
      <c r="M9" s="18">
        <f t="shared" si="1"/>
        <v>0</v>
      </c>
      <c r="N9" s="17">
        <f>SUM(B9:M9)</f>
        <v>103500</v>
      </c>
    </row>
    <row r="10" spans="1:14" s="1" customFormat="1" ht="15.75" thickBot="1">
      <c r="A10" s="46" t="s">
        <v>15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4" ht="15.75" thickBot="1">
      <c r="A11" s="4" t="s">
        <v>17</v>
      </c>
      <c r="B11" s="12">
        <f t="shared" ref="B11:M11" si="2">SUM(B12:B25)</f>
        <v>500</v>
      </c>
      <c r="C11" s="13">
        <f t="shared" si="2"/>
        <v>0</v>
      </c>
      <c r="D11" s="12">
        <f t="shared" si="2"/>
        <v>0</v>
      </c>
      <c r="E11" s="13">
        <f t="shared" si="2"/>
        <v>0</v>
      </c>
      <c r="F11" s="12">
        <f t="shared" si="2"/>
        <v>0</v>
      </c>
      <c r="G11" s="13">
        <f t="shared" si="2"/>
        <v>0</v>
      </c>
      <c r="H11" s="12">
        <f t="shared" si="2"/>
        <v>0</v>
      </c>
      <c r="I11" s="13">
        <f t="shared" si="2"/>
        <v>0</v>
      </c>
      <c r="J11" s="12">
        <f t="shared" si="2"/>
        <v>0</v>
      </c>
      <c r="K11" s="13">
        <f t="shared" si="2"/>
        <v>0</v>
      </c>
      <c r="L11" s="12">
        <f t="shared" si="2"/>
        <v>0</v>
      </c>
      <c r="M11" s="13">
        <f t="shared" si="2"/>
        <v>0</v>
      </c>
      <c r="N11" s="12">
        <f>SUM(B11:M11)</f>
        <v>500</v>
      </c>
    </row>
    <row r="12" spans="1:14">
      <c r="A12" s="33" t="s">
        <v>52</v>
      </c>
      <c r="B12" s="24"/>
      <c r="C12" s="22"/>
      <c r="D12" s="25"/>
      <c r="E12" s="9"/>
      <c r="F12" s="7"/>
      <c r="G12" s="9"/>
      <c r="H12" s="7"/>
      <c r="I12" s="9"/>
      <c r="J12" s="7"/>
      <c r="K12" s="9"/>
      <c r="L12" s="7"/>
      <c r="M12" s="9"/>
      <c r="N12" s="7">
        <f t="shared" ref="N12:N60" si="3">SUM(B12:M12)</f>
        <v>0</v>
      </c>
    </row>
    <row r="13" spans="1:14">
      <c r="A13" s="33" t="s">
        <v>24</v>
      </c>
      <c r="B13" s="24"/>
      <c r="C13" s="22"/>
      <c r="D13" s="25"/>
      <c r="E13" s="9"/>
      <c r="F13" s="7"/>
      <c r="G13" s="9"/>
      <c r="H13" s="7"/>
      <c r="I13" s="9"/>
      <c r="J13" s="7"/>
      <c r="K13" s="9"/>
      <c r="L13" s="7"/>
      <c r="M13" s="9"/>
      <c r="N13" s="7">
        <f t="shared" si="3"/>
        <v>0</v>
      </c>
    </row>
    <row r="14" spans="1:14">
      <c r="A14" s="33" t="s">
        <v>55</v>
      </c>
      <c r="B14" s="24"/>
      <c r="C14" s="22"/>
      <c r="D14" s="25"/>
      <c r="E14" s="9"/>
      <c r="F14" s="7"/>
      <c r="G14" s="9"/>
      <c r="H14" s="7"/>
      <c r="I14" s="9"/>
      <c r="J14" s="7"/>
      <c r="K14" s="9"/>
      <c r="L14" s="7"/>
      <c r="M14" s="9"/>
      <c r="N14" s="7">
        <f t="shared" si="3"/>
        <v>0</v>
      </c>
    </row>
    <row r="15" spans="1:14">
      <c r="A15" s="33" t="s">
        <v>25</v>
      </c>
      <c r="B15" s="24">
        <v>100</v>
      </c>
      <c r="C15" s="22"/>
      <c r="D15" s="25"/>
      <c r="E15" s="9"/>
      <c r="F15" s="7"/>
      <c r="G15" s="9"/>
      <c r="H15" s="7"/>
      <c r="I15" s="9"/>
      <c r="J15" s="7"/>
      <c r="K15" s="9"/>
      <c r="L15" s="7"/>
      <c r="M15" s="9"/>
      <c r="N15" s="7">
        <f t="shared" si="3"/>
        <v>100</v>
      </c>
    </row>
    <row r="16" spans="1:14">
      <c r="A16" s="33" t="s">
        <v>64</v>
      </c>
      <c r="B16" s="24"/>
      <c r="C16" s="22"/>
      <c r="D16" s="25"/>
      <c r="E16" s="9"/>
      <c r="F16" s="7"/>
      <c r="G16" s="9"/>
      <c r="H16" s="7"/>
      <c r="I16" s="9"/>
      <c r="J16" s="7"/>
      <c r="K16" s="9"/>
      <c r="L16" s="7"/>
      <c r="M16" s="9"/>
      <c r="N16" s="7">
        <f t="shared" si="3"/>
        <v>0</v>
      </c>
    </row>
    <row r="17" spans="1:14">
      <c r="A17" s="33" t="s">
        <v>60</v>
      </c>
      <c r="B17" s="24"/>
      <c r="C17" s="22"/>
      <c r="D17" s="25"/>
      <c r="E17" s="9"/>
      <c r="F17" s="7"/>
      <c r="G17" s="9"/>
      <c r="H17" s="7"/>
      <c r="I17" s="9"/>
      <c r="J17" s="7"/>
      <c r="K17" s="9"/>
      <c r="L17" s="7"/>
      <c r="M17" s="9"/>
      <c r="N17" s="7">
        <f t="shared" si="3"/>
        <v>0</v>
      </c>
    </row>
    <row r="18" spans="1:14">
      <c r="A18" s="33" t="s">
        <v>61</v>
      </c>
      <c r="B18" s="24"/>
      <c r="C18" s="22"/>
      <c r="D18" s="25"/>
      <c r="E18" s="9"/>
      <c r="F18" s="7"/>
      <c r="G18" s="9"/>
      <c r="H18" s="7"/>
      <c r="I18" s="9"/>
      <c r="J18" s="7"/>
      <c r="K18" s="9"/>
      <c r="L18" s="7"/>
      <c r="M18" s="9"/>
      <c r="N18" s="7">
        <f t="shared" si="3"/>
        <v>0</v>
      </c>
    </row>
    <row r="19" spans="1:14">
      <c r="A19" s="33" t="s">
        <v>69</v>
      </c>
      <c r="B19" s="24"/>
      <c r="C19" s="22"/>
      <c r="D19" s="25"/>
      <c r="E19" s="9"/>
      <c r="F19" s="7"/>
      <c r="G19" s="9"/>
      <c r="H19" s="7"/>
      <c r="I19" s="9"/>
      <c r="J19" s="7"/>
      <c r="K19" s="9"/>
      <c r="L19" s="7"/>
      <c r="M19" s="9"/>
      <c r="N19" s="7">
        <f t="shared" si="3"/>
        <v>0</v>
      </c>
    </row>
    <row r="20" spans="1:14">
      <c r="A20" s="33" t="s">
        <v>68</v>
      </c>
      <c r="B20" s="24"/>
      <c r="C20" s="22"/>
      <c r="D20" s="25"/>
      <c r="E20" s="9"/>
      <c r="F20" s="7"/>
      <c r="G20" s="9"/>
      <c r="H20" s="7"/>
      <c r="I20" s="9"/>
      <c r="J20" s="7"/>
      <c r="K20" s="9"/>
      <c r="L20" s="7"/>
      <c r="M20" s="9"/>
      <c r="N20" s="7">
        <f t="shared" si="3"/>
        <v>0</v>
      </c>
    </row>
    <row r="21" spans="1:14">
      <c r="A21" s="33" t="s">
        <v>71</v>
      </c>
      <c r="B21" s="24">
        <v>400</v>
      </c>
      <c r="C21" s="22"/>
      <c r="D21" s="25"/>
      <c r="E21" s="9"/>
      <c r="F21" s="7"/>
      <c r="G21" s="9"/>
      <c r="H21" s="7"/>
      <c r="I21" s="9"/>
      <c r="J21" s="7"/>
      <c r="K21" s="9"/>
      <c r="L21" s="7"/>
      <c r="M21" s="9"/>
      <c r="N21" s="7">
        <f t="shared" si="3"/>
        <v>400</v>
      </c>
    </row>
    <row r="22" spans="1:14">
      <c r="A22" s="33" t="s">
        <v>39</v>
      </c>
      <c r="B22" s="24"/>
      <c r="C22" s="22"/>
      <c r="D22" s="25"/>
      <c r="E22" s="9"/>
      <c r="F22" s="7"/>
      <c r="G22" s="9"/>
      <c r="H22" s="7"/>
      <c r="I22" s="9"/>
      <c r="J22" s="7"/>
      <c r="K22" s="9"/>
      <c r="L22" s="7"/>
      <c r="M22" s="9"/>
      <c r="N22" s="7">
        <f t="shared" si="3"/>
        <v>0</v>
      </c>
    </row>
    <row r="23" spans="1:14">
      <c r="A23" s="33" t="s">
        <v>72</v>
      </c>
      <c r="B23" s="24"/>
      <c r="C23" s="22"/>
      <c r="D23" s="25"/>
      <c r="E23" s="9"/>
      <c r="F23" s="7"/>
      <c r="G23" s="9"/>
      <c r="H23" s="7"/>
      <c r="I23" s="9"/>
      <c r="J23" s="7"/>
      <c r="K23" s="9"/>
      <c r="L23" s="7"/>
      <c r="M23" s="9"/>
      <c r="N23" s="7">
        <f t="shared" si="3"/>
        <v>0</v>
      </c>
    </row>
    <row r="24" spans="1:14">
      <c r="A24" s="33" t="s">
        <v>32</v>
      </c>
      <c r="B24" s="24"/>
      <c r="C24" s="22"/>
      <c r="D24" s="25"/>
      <c r="E24" s="9"/>
      <c r="F24" s="7"/>
      <c r="G24" s="9"/>
      <c r="H24" s="7"/>
      <c r="I24" s="9"/>
      <c r="J24" s="7"/>
      <c r="K24" s="9"/>
      <c r="L24" s="7"/>
      <c r="M24" s="9"/>
      <c r="N24" s="7">
        <f t="shared" si="3"/>
        <v>0</v>
      </c>
    </row>
    <row r="25" spans="1:14" ht="15.75" thickBot="1">
      <c r="A25" s="33" t="s">
        <v>41</v>
      </c>
      <c r="B25" s="24"/>
      <c r="C25" s="22"/>
      <c r="D25" s="25"/>
      <c r="E25" s="9"/>
      <c r="F25" s="7"/>
      <c r="G25" s="9"/>
      <c r="H25" s="7"/>
      <c r="I25" s="9"/>
      <c r="J25" s="7"/>
      <c r="K25" s="9"/>
      <c r="L25" s="7"/>
      <c r="M25" s="9"/>
      <c r="N25" s="7">
        <f t="shared" si="3"/>
        <v>0</v>
      </c>
    </row>
    <row r="26" spans="1:14" ht="15.75" thickBot="1">
      <c r="A26" s="4" t="s">
        <v>26</v>
      </c>
      <c r="B26" s="12">
        <f t="shared" ref="B26:M26" si="4">SUM(B27:B34)</f>
        <v>0</v>
      </c>
      <c r="C26" s="13">
        <f t="shared" si="4"/>
        <v>0</v>
      </c>
      <c r="D26" s="26">
        <f t="shared" si="4"/>
        <v>0</v>
      </c>
      <c r="E26" s="13">
        <f t="shared" si="4"/>
        <v>0</v>
      </c>
      <c r="F26" s="12">
        <f t="shared" si="4"/>
        <v>0</v>
      </c>
      <c r="G26" s="13">
        <f t="shared" si="4"/>
        <v>0</v>
      </c>
      <c r="H26" s="12">
        <f t="shared" si="4"/>
        <v>0</v>
      </c>
      <c r="I26" s="13">
        <f t="shared" si="4"/>
        <v>0</v>
      </c>
      <c r="J26" s="12">
        <f t="shared" si="4"/>
        <v>0</v>
      </c>
      <c r="K26" s="13">
        <f t="shared" si="4"/>
        <v>0</v>
      </c>
      <c r="L26" s="12">
        <f t="shared" si="4"/>
        <v>0</v>
      </c>
      <c r="M26" s="13">
        <f t="shared" si="4"/>
        <v>0</v>
      </c>
      <c r="N26" s="12">
        <f>SUM(B26:M26)</f>
        <v>0</v>
      </c>
    </row>
    <row r="27" spans="1:14">
      <c r="A27" s="33" t="s">
        <v>29</v>
      </c>
      <c r="B27" s="24"/>
      <c r="C27" s="22"/>
      <c r="D27" s="25"/>
      <c r="E27" s="9"/>
      <c r="F27" s="7"/>
      <c r="G27" s="9"/>
      <c r="H27" s="7"/>
      <c r="I27" s="9"/>
      <c r="J27" s="7"/>
      <c r="K27" s="9"/>
      <c r="L27" s="7"/>
      <c r="M27" s="9"/>
      <c r="N27" s="7">
        <f t="shared" si="3"/>
        <v>0</v>
      </c>
    </row>
    <row r="28" spans="1:14">
      <c r="A28" s="33" t="s">
        <v>56</v>
      </c>
      <c r="B28" s="24"/>
      <c r="C28" s="22"/>
      <c r="D28" s="25"/>
      <c r="E28" s="9"/>
      <c r="F28" s="7"/>
      <c r="G28" s="9"/>
      <c r="H28" s="7"/>
      <c r="I28" s="9"/>
      <c r="J28" s="7"/>
      <c r="K28" s="9"/>
      <c r="L28" s="7"/>
      <c r="M28" s="9"/>
      <c r="N28" s="7">
        <f t="shared" si="3"/>
        <v>0</v>
      </c>
    </row>
    <row r="29" spans="1:14">
      <c r="A29" s="33" t="s">
        <v>30</v>
      </c>
      <c r="B29" s="24"/>
      <c r="C29" s="22"/>
      <c r="D29" s="25"/>
      <c r="E29" s="9"/>
      <c r="F29" s="7"/>
      <c r="G29" s="9"/>
      <c r="H29" s="7"/>
      <c r="I29" s="9"/>
      <c r="J29" s="7"/>
      <c r="K29" s="9"/>
      <c r="L29" s="7"/>
      <c r="M29" s="9"/>
      <c r="N29" s="7">
        <f t="shared" si="3"/>
        <v>0</v>
      </c>
    </row>
    <row r="30" spans="1:14">
      <c r="A30" s="33" t="s">
        <v>57</v>
      </c>
      <c r="B30" s="24"/>
      <c r="C30" s="22"/>
      <c r="D30" s="25"/>
      <c r="E30" s="9"/>
      <c r="F30" s="7"/>
      <c r="G30" s="9"/>
      <c r="H30" s="7"/>
      <c r="I30" s="9"/>
      <c r="J30" s="7"/>
      <c r="K30" s="9"/>
      <c r="L30" s="7"/>
      <c r="M30" s="9"/>
      <c r="N30" s="7">
        <f t="shared" si="3"/>
        <v>0</v>
      </c>
    </row>
    <row r="31" spans="1:14">
      <c r="A31" s="33" t="s">
        <v>31</v>
      </c>
      <c r="B31" s="24"/>
      <c r="C31" s="22"/>
      <c r="D31" s="25"/>
      <c r="E31" s="9"/>
      <c r="F31" s="7"/>
      <c r="G31" s="9"/>
      <c r="H31" s="7"/>
      <c r="I31" s="9"/>
      <c r="J31" s="7"/>
      <c r="K31" s="9"/>
      <c r="L31" s="7"/>
      <c r="M31" s="9"/>
      <c r="N31" s="7">
        <f t="shared" si="3"/>
        <v>0</v>
      </c>
    </row>
    <row r="32" spans="1:14">
      <c r="A32" s="33" t="s">
        <v>40</v>
      </c>
      <c r="B32" s="24"/>
      <c r="C32" s="22"/>
      <c r="D32" s="25"/>
      <c r="E32" s="9"/>
      <c r="F32" s="7"/>
      <c r="G32" s="9"/>
      <c r="H32" s="7"/>
      <c r="I32" s="9"/>
      <c r="J32" s="7"/>
      <c r="K32" s="9"/>
      <c r="L32" s="7"/>
      <c r="M32" s="9"/>
      <c r="N32" s="7">
        <f t="shared" si="3"/>
        <v>0</v>
      </c>
    </row>
    <row r="33" spans="1:14">
      <c r="A33" s="33" t="s">
        <v>28</v>
      </c>
      <c r="B33" s="24"/>
      <c r="C33" s="22"/>
      <c r="D33" s="25"/>
      <c r="E33" s="9"/>
      <c r="F33" s="7"/>
      <c r="G33" s="9"/>
      <c r="H33" s="7"/>
      <c r="I33" s="9"/>
      <c r="J33" s="7"/>
      <c r="K33" s="9"/>
      <c r="L33" s="7"/>
      <c r="M33" s="9"/>
      <c r="N33" s="7">
        <f t="shared" si="3"/>
        <v>0</v>
      </c>
    </row>
    <row r="34" spans="1:14" ht="15.75" thickBot="1">
      <c r="A34" s="33" t="s">
        <v>42</v>
      </c>
      <c r="B34" s="24"/>
      <c r="C34" s="22"/>
      <c r="D34" s="25"/>
      <c r="E34" s="9"/>
      <c r="F34" s="7"/>
      <c r="G34" s="9"/>
      <c r="H34" s="7"/>
      <c r="I34" s="9"/>
      <c r="J34" s="7"/>
      <c r="K34" s="9"/>
      <c r="L34" s="7"/>
      <c r="M34" s="9"/>
      <c r="N34" s="7">
        <f t="shared" si="3"/>
        <v>0</v>
      </c>
    </row>
    <row r="35" spans="1:14" ht="15.75" thickBot="1">
      <c r="A35" s="4" t="s">
        <v>58</v>
      </c>
      <c r="B35" s="12">
        <f t="shared" ref="B35:M35" si="5">SUM(B36:B43)</f>
        <v>200</v>
      </c>
      <c r="C35" s="13">
        <f t="shared" si="5"/>
        <v>0</v>
      </c>
      <c r="D35" s="26">
        <f t="shared" si="5"/>
        <v>0</v>
      </c>
      <c r="E35" s="13">
        <f t="shared" si="5"/>
        <v>0</v>
      </c>
      <c r="F35" s="12">
        <f t="shared" si="5"/>
        <v>0</v>
      </c>
      <c r="G35" s="13">
        <f t="shared" si="5"/>
        <v>0</v>
      </c>
      <c r="H35" s="12">
        <f t="shared" si="5"/>
        <v>0</v>
      </c>
      <c r="I35" s="13">
        <f t="shared" si="5"/>
        <v>0</v>
      </c>
      <c r="J35" s="12">
        <f t="shared" si="5"/>
        <v>0</v>
      </c>
      <c r="K35" s="13">
        <f t="shared" si="5"/>
        <v>0</v>
      </c>
      <c r="L35" s="12">
        <f t="shared" si="5"/>
        <v>0</v>
      </c>
      <c r="M35" s="13">
        <f t="shared" si="5"/>
        <v>0</v>
      </c>
      <c r="N35" s="12">
        <f>SUM(B35:M35)</f>
        <v>200</v>
      </c>
    </row>
    <row r="36" spans="1:14">
      <c r="A36" s="33" t="s">
        <v>65</v>
      </c>
      <c r="B36" s="24"/>
      <c r="C36" s="22"/>
      <c r="D36" s="25"/>
      <c r="E36" s="9"/>
      <c r="F36" s="7"/>
      <c r="G36" s="9"/>
      <c r="H36" s="7"/>
      <c r="I36" s="9"/>
      <c r="J36" s="7"/>
      <c r="K36" s="9"/>
      <c r="L36" s="7"/>
      <c r="M36" s="9"/>
      <c r="N36" s="7">
        <f t="shared" si="3"/>
        <v>0</v>
      </c>
    </row>
    <row r="37" spans="1:14">
      <c r="A37" s="33" t="s">
        <v>66</v>
      </c>
      <c r="B37" s="24"/>
      <c r="C37" s="22"/>
      <c r="D37" s="25"/>
      <c r="E37" s="9"/>
      <c r="F37" s="7"/>
      <c r="G37" s="9"/>
      <c r="H37" s="7"/>
      <c r="I37" s="9"/>
      <c r="J37" s="7"/>
      <c r="K37" s="9"/>
      <c r="L37" s="7"/>
      <c r="M37" s="9"/>
      <c r="N37" s="7">
        <f t="shared" si="3"/>
        <v>0</v>
      </c>
    </row>
    <row r="38" spans="1:14">
      <c r="A38" s="33" t="s">
        <v>27</v>
      </c>
      <c r="B38" s="24">
        <v>100</v>
      </c>
      <c r="C38" s="22"/>
      <c r="D38" s="25"/>
      <c r="E38" s="9"/>
      <c r="F38" s="7"/>
      <c r="G38" s="9"/>
      <c r="H38" s="7"/>
      <c r="I38" s="9"/>
      <c r="J38" s="7"/>
      <c r="K38" s="9"/>
      <c r="L38" s="7"/>
      <c r="M38" s="9"/>
      <c r="N38" s="7">
        <f t="shared" si="3"/>
        <v>100</v>
      </c>
    </row>
    <row r="39" spans="1:14">
      <c r="A39" s="33" t="s">
        <v>33</v>
      </c>
      <c r="B39" s="24"/>
      <c r="C39" s="22"/>
      <c r="D39" s="25"/>
      <c r="E39" s="9"/>
      <c r="F39" s="7"/>
      <c r="G39" s="9"/>
      <c r="H39" s="7"/>
      <c r="I39" s="9"/>
      <c r="J39" s="7"/>
      <c r="K39" s="9"/>
      <c r="L39" s="7"/>
      <c r="M39" s="9"/>
      <c r="N39" s="7">
        <f t="shared" si="3"/>
        <v>0</v>
      </c>
    </row>
    <row r="40" spans="1:14">
      <c r="A40" s="33" t="s">
        <v>34</v>
      </c>
      <c r="B40" s="24"/>
      <c r="C40" s="22"/>
      <c r="D40" s="25"/>
      <c r="E40" s="9"/>
      <c r="F40" s="7"/>
      <c r="G40" s="9"/>
      <c r="H40" s="7"/>
      <c r="I40" s="9"/>
      <c r="J40" s="7"/>
      <c r="K40" s="9"/>
      <c r="L40" s="7"/>
      <c r="M40" s="9"/>
      <c r="N40" s="7">
        <f t="shared" si="3"/>
        <v>0</v>
      </c>
    </row>
    <row r="41" spans="1:14">
      <c r="A41" s="33" t="s">
        <v>70</v>
      </c>
      <c r="B41" s="24"/>
      <c r="C41" s="22"/>
      <c r="D41" s="25"/>
      <c r="E41" s="9"/>
      <c r="F41" s="7"/>
      <c r="G41" s="9"/>
      <c r="H41" s="7"/>
      <c r="I41" s="9"/>
      <c r="J41" s="7"/>
      <c r="K41" s="9"/>
      <c r="L41" s="7"/>
      <c r="M41" s="9"/>
      <c r="N41" s="7">
        <f t="shared" si="3"/>
        <v>0</v>
      </c>
    </row>
    <row r="42" spans="1:14">
      <c r="A42" s="33" t="s">
        <v>37</v>
      </c>
      <c r="B42" s="24">
        <v>100</v>
      </c>
      <c r="C42" s="22"/>
      <c r="D42" s="25"/>
      <c r="E42" s="9"/>
      <c r="F42" s="7"/>
      <c r="G42" s="9"/>
      <c r="H42" s="7"/>
      <c r="I42" s="9"/>
      <c r="J42" s="7"/>
      <c r="K42" s="9"/>
      <c r="L42" s="7"/>
      <c r="M42" s="9"/>
      <c r="N42" s="7">
        <f t="shared" si="3"/>
        <v>100</v>
      </c>
    </row>
    <row r="43" spans="1:14" ht="15.75" thickBot="1">
      <c r="A43" s="33" t="s">
        <v>43</v>
      </c>
      <c r="B43" s="24"/>
      <c r="C43" s="22"/>
      <c r="D43" s="25"/>
      <c r="E43" s="9"/>
      <c r="F43" s="7"/>
      <c r="G43" s="9"/>
      <c r="H43" s="7"/>
      <c r="I43" s="9"/>
      <c r="J43" s="7"/>
      <c r="K43" s="9"/>
      <c r="L43" s="7"/>
      <c r="M43" s="9"/>
      <c r="N43" s="7">
        <f t="shared" si="3"/>
        <v>0</v>
      </c>
    </row>
    <row r="44" spans="1:14" ht="15.75" thickBot="1">
      <c r="A44" s="4" t="s">
        <v>18</v>
      </c>
      <c r="B44" s="12">
        <f t="shared" ref="B44:G44" si="6">SUM(B45:B49)</f>
        <v>20</v>
      </c>
      <c r="C44" s="13">
        <f t="shared" si="6"/>
        <v>0</v>
      </c>
      <c r="D44" s="26">
        <f t="shared" si="6"/>
        <v>0</v>
      </c>
      <c r="E44" s="13">
        <f t="shared" si="6"/>
        <v>0</v>
      </c>
      <c r="F44" s="12">
        <f t="shared" si="6"/>
        <v>0</v>
      </c>
      <c r="G44" s="13">
        <f t="shared" si="6"/>
        <v>0</v>
      </c>
      <c r="H44" s="12">
        <v>0</v>
      </c>
      <c r="I44" s="13">
        <v>0</v>
      </c>
      <c r="J44" s="12">
        <f>SUM(J45:J49)</f>
        <v>0</v>
      </c>
      <c r="K44" s="13">
        <f>SUM(K45:K49)</f>
        <v>0</v>
      </c>
      <c r="L44" s="12">
        <f>SUM(L45:L49)</f>
        <v>0</v>
      </c>
      <c r="M44" s="13">
        <f>SUM(M45:M49)</f>
        <v>0</v>
      </c>
      <c r="N44" s="12">
        <f>SUM(B44:M44)</f>
        <v>20</v>
      </c>
    </row>
    <row r="45" spans="1:14">
      <c r="A45" s="33" t="s">
        <v>44</v>
      </c>
      <c r="B45" s="24"/>
      <c r="C45" s="9"/>
      <c r="D45" s="25"/>
      <c r="E45" s="9"/>
      <c r="F45" s="7"/>
      <c r="G45" s="9"/>
      <c r="H45" s="7"/>
      <c r="I45" s="9"/>
      <c r="J45" s="7"/>
      <c r="K45" s="9"/>
      <c r="L45" s="7"/>
      <c r="M45" s="9"/>
      <c r="N45" s="7">
        <f t="shared" si="3"/>
        <v>0</v>
      </c>
    </row>
    <row r="46" spans="1:14">
      <c r="A46" s="33" t="s">
        <v>19</v>
      </c>
      <c r="B46" s="24">
        <v>20</v>
      </c>
      <c r="C46" s="9"/>
      <c r="D46" s="25"/>
      <c r="E46" s="9"/>
      <c r="F46" s="7"/>
      <c r="G46" s="9"/>
      <c r="H46" s="7"/>
      <c r="I46" s="9"/>
      <c r="J46" s="7"/>
      <c r="K46" s="9"/>
      <c r="L46" s="7"/>
      <c r="M46" s="9"/>
      <c r="N46" s="7">
        <f t="shared" si="3"/>
        <v>20</v>
      </c>
    </row>
    <row r="47" spans="1:14">
      <c r="A47" s="33" t="s">
        <v>20</v>
      </c>
      <c r="B47" s="24"/>
      <c r="C47" s="9"/>
      <c r="D47" s="25"/>
      <c r="E47" s="9"/>
      <c r="F47" s="7"/>
      <c r="G47" s="9"/>
      <c r="H47" s="7"/>
      <c r="I47" s="9"/>
      <c r="J47" s="7"/>
      <c r="K47" s="9"/>
      <c r="L47" s="7"/>
      <c r="M47" s="9"/>
      <c r="N47" s="7">
        <f t="shared" si="3"/>
        <v>0</v>
      </c>
    </row>
    <row r="48" spans="1:14">
      <c r="A48" s="33" t="s">
        <v>59</v>
      </c>
      <c r="B48" s="24"/>
      <c r="C48" s="9"/>
      <c r="D48" s="25"/>
      <c r="E48" s="9"/>
      <c r="F48" s="7"/>
      <c r="G48" s="9"/>
      <c r="H48" s="7"/>
      <c r="I48" s="9"/>
      <c r="J48" s="7"/>
      <c r="K48" s="9"/>
      <c r="L48" s="7"/>
      <c r="M48" s="9"/>
      <c r="N48" s="7">
        <f t="shared" si="3"/>
        <v>0</v>
      </c>
    </row>
    <row r="49" spans="1:14" ht="15.75" thickBot="1">
      <c r="A49" s="33" t="s">
        <v>45</v>
      </c>
      <c r="B49" s="24"/>
      <c r="C49" s="9"/>
      <c r="D49" s="25"/>
      <c r="E49" s="9"/>
      <c r="F49" s="7"/>
      <c r="G49" s="9"/>
      <c r="H49" s="7"/>
      <c r="I49" s="9"/>
      <c r="J49" s="7"/>
      <c r="K49" s="9"/>
      <c r="L49" s="7"/>
      <c r="M49" s="9"/>
      <c r="N49" s="7">
        <f t="shared" si="3"/>
        <v>0</v>
      </c>
    </row>
    <row r="50" spans="1:14" ht="15.75" thickBot="1">
      <c r="A50" s="4" t="s">
        <v>21</v>
      </c>
      <c r="B50" s="12">
        <f t="shared" ref="B50:M50" si="7">SUM(B51:B55)</f>
        <v>200</v>
      </c>
      <c r="C50" s="13">
        <f t="shared" si="7"/>
        <v>0</v>
      </c>
      <c r="D50" s="26">
        <f t="shared" si="7"/>
        <v>0</v>
      </c>
      <c r="E50" s="13">
        <f t="shared" si="7"/>
        <v>0</v>
      </c>
      <c r="F50" s="12">
        <f t="shared" si="7"/>
        <v>0</v>
      </c>
      <c r="G50" s="13">
        <f t="shared" si="7"/>
        <v>0</v>
      </c>
      <c r="H50" s="12">
        <f t="shared" si="7"/>
        <v>0</v>
      </c>
      <c r="I50" s="13">
        <f t="shared" si="7"/>
        <v>0</v>
      </c>
      <c r="J50" s="12">
        <f t="shared" si="7"/>
        <v>0</v>
      </c>
      <c r="K50" s="13">
        <f t="shared" si="7"/>
        <v>0</v>
      </c>
      <c r="L50" s="12">
        <f t="shared" si="7"/>
        <v>0</v>
      </c>
      <c r="M50" s="13">
        <f t="shared" si="7"/>
        <v>0</v>
      </c>
      <c r="N50" s="12">
        <f>SUM(B50:M50)</f>
        <v>200</v>
      </c>
    </row>
    <row r="51" spans="1:14">
      <c r="A51" s="33" t="s">
        <v>22</v>
      </c>
      <c r="B51" s="24"/>
      <c r="C51" s="9"/>
      <c r="D51" s="25"/>
      <c r="E51" s="9"/>
      <c r="F51" s="7"/>
      <c r="G51" s="9"/>
      <c r="H51" s="7"/>
      <c r="I51" s="9"/>
      <c r="J51" s="7"/>
      <c r="K51" s="9"/>
      <c r="L51" s="7"/>
      <c r="M51" s="9"/>
      <c r="N51" s="7">
        <f t="shared" si="3"/>
        <v>0</v>
      </c>
    </row>
    <row r="52" spans="1:14">
      <c r="A52" s="33" t="s">
        <v>23</v>
      </c>
      <c r="B52" s="24">
        <v>200</v>
      </c>
      <c r="C52" s="9"/>
      <c r="D52" s="25"/>
      <c r="E52" s="9"/>
      <c r="F52" s="7"/>
      <c r="G52" s="9"/>
      <c r="H52" s="7"/>
      <c r="I52" s="9"/>
      <c r="J52" s="7"/>
      <c r="K52" s="9"/>
      <c r="L52" s="7"/>
      <c r="M52" s="9"/>
      <c r="N52" s="7">
        <f t="shared" si="3"/>
        <v>200</v>
      </c>
    </row>
    <row r="53" spans="1:14">
      <c r="A53" s="33" t="s">
        <v>35</v>
      </c>
      <c r="B53" s="24"/>
      <c r="C53" s="9"/>
      <c r="D53" s="25"/>
      <c r="E53" s="9"/>
      <c r="F53" s="7"/>
      <c r="G53" s="9"/>
      <c r="H53" s="7"/>
      <c r="I53" s="9"/>
      <c r="J53" s="7"/>
      <c r="K53" s="9"/>
      <c r="L53" s="7"/>
      <c r="M53" s="9"/>
      <c r="N53" s="7">
        <f t="shared" si="3"/>
        <v>0</v>
      </c>
    </row>
    <row r="54" spans="1:14">
      <c r="A54" s="33" t="s">
        <v>36</v>
      </c>
      <c r="B54" s="24"/>
      <c r="C54" s="9"/>
      <c r="D54" s="25"/>
      <c r="E54" s="9"/>
      <c r="F54" s="7"/>
      <c r="G54" s="9"/>
      <c r="H54" s="7"/>
      <c r="I54" s="9"/>
      <c r="J54" s="7"/>
      <c r="K54" s="9"/>
      <c r="L54" s="7"/>
      <c r="M54" s="9"/>
      <c r="N54" s="7">
        <f t="shared" si="3"/>
        <v>0</v>
      </c>
    </row>
    <row r="55" spans="1:14" ht="15.75" thickBot="1">
      <c r="A55" s="33" t="s">
        <v>46</v>
      </c>
      <c r="B55" s="24"/>
      <c r="C55" s="9"/>
      <c r="D55" s="25"/>
      <c r="E55" s="9"/>
      <c r="F55" s="7"/>
      <c r="G55" s="9"/>
      <c r="H55" s="7"/>
      <c r="I55" s="9"/>
      <c r="J55" s="7"/>
      <c r="K55" s="9"/>
      <c r="L55" s="7"/>
      <c r="M55" s="9"/>
      <c r="N55" s="7">
        <f t="shared" si="3"/>
        <v>0</v>
      </c>
    </row>
    <row r="56" spans="1:14" ht="15.75" thickBot="1">
      <c r="A56" s="4" t="s">
        <v>74</v>
      </c>
      <c r="B56" s="12">
        <f t="shared" ref="B56:M56" si="8">SUM(B57:B58)</f>
        <v>200</v>
      </c>
      <c r="C56" s="13">
        <f t="shared" si="8"/>
        <v>0</v>
      </c>
      <c r="D56" s="26">
        <f t="shared" si="8"/>
        <v>0</v>
      </c>
      <c r="E56" s="13">
        <f t="shared" si="8"/>
        <v>0</v>
      </c>
      <c r="F56" s="12">
        <f t="shared" si="8"/>
        <v>0</v>
      </c>
      <c r="G56" s="13">
        <f t="shared" si="8"/>
        <v>0</v>
      </c>
      <c r="H56" s="12">
        <f t="shared" si="8"/>
        <v>0</v>
      </c>
      <c r="I56" s="13">
        <f t="shared" si="8"/>
        <v>0</v>
      </c>
      <c r="J56" s="12">
        <f t="shared" si="8"/>
        <v>0</v>
      </c>
      <c r="K56" s="13">
        <f t="shared" si="8"/>
        <v>0</v>
      </c>
      <c r="L56" s="12">
        <f t="shared" si="8"/>
        <v>0</v>
      </c>
      <c r="M56" s="13">
        <f t="shared" si="8"/>
        <v>0</v>
      </c>
      <c r="N56" s="12">
        <f>SUM(B56:M56)</f>
        <v>200</v>
      </c>
    </row>
    <row r="57" spans="1:14">
      <c r="A57" s="33" t="s">
        <v>73</v>
      </c>
      <c r="B57" s="24">
        <v>200</v>
      </c>
      <c r="C57" s="9"/>
      <c r="D57" s="25"/>
      <c r="E57" s="9"/>
      <c r="F57" s="7"/>
      <c r="G57" s="9"/>
      <c r="H57" s="7"/>
      <c r="I57" s="9"/>
      <c r="J57" s="7"/>
      <c r="K57" s="9"/>
      <c r="L57" s="7"/>
      <c r="M57" s="9"/>
      <c r="N57" s="7">
        <f t="shared" si="3"/>
        <v>200</v>
      </c>
    </row>
    <row r="58" spans="1:14" ht="15.75" thickBot="1">
      <c r="B58" s="24"/>
      <c r="C58" s="9"/>
      <c r="D58" s="25"/>
      <c r="E58" s="9"/>
      <c r="F58" s="7"/>
      <c r="G58" s="9"/>
      <c r="H58" s="7"/>
      <c r="I58" s="9"/>
      <c r="J58" s="7"/>
      <c r="K58" s="9"/>
      <c r="L58" s="7"/>
      <c r="M58" s="9"/>
      <c r="N58" s="7">
        <f t="shared" si="3"/>
        <v>0</v>
      </c>
    </row>
    <row r="59" spans="1:14" ht="15.75" thickBot="1">
      <c r="A59" s="4" t="s">
        <v>38</v>
      </c>
      <c r="B59" s="12">
        <f t="shared" ref="B59:M59" si="9">SUM(B60)</f>
        <v>0</v>
      </c>
      <c r="C59" s="13">
        <f t="shared" si="9"/>
        <v>0</v>
      </c>
      <c r="D59" s="26">
        <f t="shared" si="9"/>
        <v>0</v>
      </c>
      <c r="E59" s="13">
        <f t="shared" si="9"/>
        <v>0</v>
      </c>
      <c r="F59" s="12">
        <f t="shared" si="9"/>
        <v>0</v>
      </c>
      <c r="G59" s="13">
        <f t="shared" si="9"/>
        <v>0</v>
      </c>
      <c r="H59" s="12">
        <f t="shared" si="9"/>
        <v>0</v>
      </c>
      <c r="I59" s="13">
        <f t="shared" si="9"/>
        <v>0</v>
      </c>
      <c r="J59" s="12">
        <f t="shared" si="9"/>
        <v>0</v>
      </c>
      <c r="K59" s="13">
        <f t="shared" si="9"/>
        <v>0</v>
      </c>
      <c r="L59" s="12">
        <f t="shared" si="9"/>
        <v>0</v>
      </c>
      <c r="M59" s="13">
        <f t="shared" si="9"/>
        <v>0</v>
      </c>
      <c r="N59" s="12">
        <f>SUM(B59:M59)</f>
        <v>0</v>
      </c>
    </row>
    <row r="60" spans="1:14">
      <c r="A60" s="33" t="s">
        <v>53</v>
      </c>
      <c r="B60" s="24"/>
      <c r="C60" s="9"/>
      <c r="D60" s="25"/>
      <c r="E60" s="9"/>
      <c r="F60" s="7"/>
      <c r="G60" s="9"/>
      <c r="H60" s="7"/>
      <c r="I60" s="9"/>
      <c r="J60" s="7"/>
      <c r="K60" s="9"/>
      <c r="L60" s="7"/>
      <c r="M60" s="9"/>
      <c r="N60" s="7">
        <f t="shared" si="3"/>
        <v>0</v>
      </c>
    </row>
    <row r="61" spans="1:14" ht="32.450000000000003" customHeight="1" thickBot="1">
      <c r="A61" s="34" t="s">
        <v>48</v>
      </c>
      <c r="B61" s="8">
        <f t="shared" ref="B61:M61" si="10">+B59+B56+B50+B44+B35+B26+B11</f>
        <v>1120</v>
      </c>
      <c r="C61" s="10">
        <f t="shared" si="10"/>
        <v>0</v>
      </c>
      <c r="D61" s="8">
        <f t="shared" si="10"/>
        <v>0</v>
      </c>
      <c r="E61" s="10">
        <f t="shared" si="10"/>
        <v>0</v>
      </c>
      <c r="F61" s="8">
        <f t="shared" si="10"/>
        <v>0</v>
      </c>
      <c r="G61" s="10">
        <f t="shared" si="10"/>
        <v>0</v>
      </c>
      <c r="H61" s="8">
        <f t="shared" si="10"/>
        <v>0</v>
      </c>
      <c r="I61" s="10">
        <f t="shared" si="10"/>
        <v>0</v>
      </c>
      <c r="J61" s="8">
        <f t="shared" si="10"/>
        <v>0</v>
      </c>
      <c r="K61" s="10">
        <f t="shared" si="10"/>
        <v>0</v>
      </c>
      <c r="L61" s="8">
        <f t="shared" si="10"/>
        <v>0</v>
      </c>
      <c r="M61" s="10">
        <f t="shared" si="10"/>
        <v>0</v>
      </c>
      <c r="N61" s="8">
        <f>SUM(B61:M61)</f>
        <v>1120</v>
      </c>
    </row>
    <row r="62" spans="1:14" s="1" customFormat="1" ht="15.75" thickBot="1">
      <c r="A62" s="38" t="s">
        <v>16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  <row r="63" spans="1:14" ht="40.15" customHeight="1" thickBot="1">
      <c r="A63" s="6" t="s">
        <v>49</v>
      </c>
      <c r="B63" s="5">
        <f t="shared" ref="B63:M63" si="11">B9-B61</f>
        <v>102380</v>
      </c>
      <c r="C63" s="11">
        <f t="shared" si="11"/>
        <v>0</v>
      </c>
      <c r="D63" s="5">
        <f t="shared" si="11"/>
        <v>0</v>
      </c>
      <c r="E63" s="11">
        <f t="shared" si="11"/>
        <v>0</v>
      </c>
      <c r="F63" s="5">
        <f t="shared" si="11"/>
        <v>0</v>
      </c>
      <c r="G63" s="11">
        <f t="shared" si="11"/>
        <v>0</v>
      </c>
      <c r="H63" s="5">
        <f t="shared" si="11"/>
        <v>0</v>
      </c>
      <c r="I63" s="11">
        <f t="shared" si="11"/>
        <v>0</v>
      </c>
      <c r="J63" s="5">
        <f t="shared" si="11"/>
        <v>0</v>
      </c>
      <c r="K63" s="11">
        <f t="shared" si="11"/>
        <v>0</v>
      </c>
      <c r="L63" s="5">
        <f t="shared" si="11"/>
        <v>0</v>
      </c>
      <c r="M63" s="11">
        <f t="shared" si="11"/>
        <v>0</v>
      </c>
      <c r="N63" s="5">
        <f>SUM(B63:M63)</f>
        <v>102380</v>
      </c>
    </row>
    <row r="64" spans="1:14" ht="26.45" customHeight="1" thickBot="1">
      <c r="A64" s="4" t="s">
        <v>63</v>
      </c>
      <c r="B64" s="19">
        <f t="shared" ref="B64:N64" si="12">IFERROR(B63/B9,0)</f>
        <v>0.98917874396135264</v>
      </c>
      <c r="C64" s="20">
        <f t="shared" si="12"/>
        <v>0</v>
      </c>
      <c r="D64" s="27">
        <f t="shared" si="12"/>
        <v>0</v>
      </c>
      <c r="E64" s="20">
        <f t="shared" si="12"/>
        <v>0</v>
      </c>
      <c r="F64" s="19">
        <f t="shared" si="12"/>
        <v>0</v>
      </c>
      <c r="G64" s="20">
        <f t="shared" si="12"/>
        <v>0</v>
      </c>
      <c r="H64" s="19">
        <f t="shared" si="12"/>
        <v>0</v>
      </c>
      <c r="I64" s="20">
        <f t="shared" si="12"/>
        <v>0</v>
      </c>
      <c r="J64" s="19">
        <f t="shared" si="12"/>
        <v>0</v>
      </c>
      <c r="K64" s="20">
        <f t="shared" si="12"/>
        <v>0</v>
      </c>
      <c r="L64" s="19">
        <f t="shared" si="12"/>
        <v>0</v>
      </c>
      <c r="M64" s="20">
        <f t="shared" si="12"/>
        <v>0</v>
      </c>
      <c r="N64" s="19">
        <f t="shared" si="12"/>
        <v>0.98917874396135264</v>
      </c>
    </row>
  </sheetData>
  <mergeCells count="5">
    <mergeCell ref="B2:M2"/>
    <mergeCell ref="A4:N4"/>
    <mergeCell ref="A10:N10"/>
    <mergeCell ref="A62:N62"/>
    <mergeCell ref="A1:A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6"/>
  <sheetViews>
    <sheetView showGridLines="0" topLeftCell="B1" workbookViewId="0">
      <selection activeCell="K31" sqref="K31"/>
    </sheetView>
  </sheetViews>
  <sheetFormatPr baseColWidth="10" defaultRowHeight="15"/>
  <cols>
    <col min="1" max="1" width="4.7109375" customWidth="1"/>
    <col min="2" max="2" width="12.42578125" bestFit="1" customWidth="1"/>
    <col min="3" max="14" width="12.85546875" customWidth="1"/>
    <col min="15" max="15" width="25.140625" customWidth="1"/>
  </cols>
  <sheetData>
    <row r="1" spans="2:15" ht="15.75" thickBot="1"/>
    <row r="2" spans="2:15" ht="24" thickBot="1">
      <c r="C2" s="39">
        <f ca="1">YEAR(TODAY())</f>
        <v>2026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2:15" ht="15.75" thickBot="1">
      <c r="B3" s="2"/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4" t="s">
        <v>11</v>
      </c>
      <c r="N3" s="15" t="s">
        <v>12</v>
      </c>
      <c r="O3" s="15" t="s">
        <v>51</v>
      </c>
    </row>
    <row r="4" spans="2:15" ht="36" customHeight="1" thickBot="1">
      <c r="B4" s="16" t="s">
        <v>13</v>
      </c>
      <c r="C4" s="17">
        <f>+'Control Financiero'!B9</f>
        <v>103500</v>
      </c>
      <c r="D4" s="18">
        <f>+'Control Financiero'!C9</f>
        <v>0</v>
      </c>
      <c r="E4" s="17">
        <f>+'Control Financiero'!D9</f>
        <v>0</v>
      </c>
      <c r="F4" s="18">
        <f>+'Control Financiero'!E9</f>
        <v>0</v>
      </c>
      <c r="G4" s="17">
        <f>+'Control Financiero'!F9</f>
        <v>0</v>
      </c>
      <c r="H4" s="18">
        <f>+'Control Financiero'!G9</f>
        <v>0</v>
      </c>
      <c r="I4" s="17">
        <f>+'Control Financiero'!H9</f>
        <v>0</v>
      </c>
      <c r="J4" s="18">
        <f>+'Control Financiero'!I9</f>
        <v>0</v>
      </c>
      <c r="K4" s="17">
        <f>+'Control Financiero'!J9</f>
        <v>0</v>
      </c>
      <c r="L4" s="18">
        <f>+'Control Financiero'!K9</f>
        <v>0</v>
      </c>
      <c r="M4" s="17">
        <f>+'Control Financiero'!L9</f>
        <v>0</v>
      </c>
      <c r="N4" s="18">
        <f>+'Control Financiero'!M9</f>
        <v>0</v>
      </c>
      <c r="O4" s="17">
        <f>SUM(C4:N4)</f>
        <v>103500</v>
      </c>
    </row>
    <row r="5" spans="2:15" ht="34.15" customHeight="1" thickBot="1">
      <c r="B5" s="3" t="s">
        <v>15</v>
      </c>
      <c r="C5" s="8">
        <f>+'Control Financiero'!B61</f>
        <v>1120</v>
      </c>
      <c r="D5" s="10">
        <f>+'Control Financiero'!C61</f>
        <v>0</v>
      </c>
      <c r="E5" s="8">
        <f>+'Control Financiero'!D61</f>
        <v>0</v>
      </c>
      <c r="F5" s="10">
        <f>+'Control Financiero'!E61</f>
        <v>0</v>
      </c>
      <c r="G5" s="8">
        <f>+'Control Financiero'!F61</f>
        <v>0</v>
      </c>
      <c r="H5" s="10">
        <f>+'Control Financiero'!G61</f>
        <v>0</v>
      </c>
      <c r="I5" s="8">
        <f>+'Control Financiero'!H61</f>
        <v>0</v>
      </c>
      <c r="J5" s="10">
        <f>+'Control Financiero'!I61</f>
        <v>0</v>
      </c>
      <c r="K5" s="8">
        <f>+'Control Financiero'!J61</f>
        <v>0</v>
      </c>
      <c r="L5" s="10">
        <f>+'Control Financiero'!K61</f>
        <v>0</v>
      </c>
      <c r="M5" s="8">
        <f>+'Control Financiero'!L61</f>
        <v>0</v>
      </c>
      <c r="N5" s="10">
        <f>+'Control Financiero'!M61</f>
        <v>0</v>
      </c>
      <c r="O5" s="8">
        <f>SUM(C5:N5)</f>
        <v>1120</v>
      </c>
    </row>
    <row r="6" spans="2:15" ht="33.6" customHeight="1" thickBot="1">
      <c r="B6" s="6" t="s">
        <v>16</v>
      </c>
      <c r="C6" s="5">
        <f t="shared" ref="C6:O6" si="0">C4-C5</f>
        <v>102380</v>
      </c>
      <c r="D6" s="11">
        <f t="shared" si="0"/>
        <v>0</v>
      </c>
      <c r="E6" s="5">
        <f t="shared" si="0"/>
        <v>0</v>
      </c>
      <c r="F6" s="11">
        <f t="shared" si="0"/>
        <v>0</v>
      </c>
      <c r="G6" s="5">
        <f t="shared" si="0"/>
        <v>0</v>
      </c>
      <c r="H6" s="11">
        <f t="shared" si="0"/>
        <v>0</v>
      </c>
      <c r="I6" s="5">
        <f t="shared" si="0"/>
        <v>0</v>
      </c>
      <c r="J6" s="11">
        <f t="shared" si="0"/>
        <v>0</v>
      </c>
      <c r="K6" s="5">
        <f t="shared" si="0"/>
        <v>0</v>
      </c>
      <c r="L6" s="11">
        <f t="shared" si="0"/>
        <v>0</v>
      </c>
      <c r="M6" s="5">
        <f t="shared" si="0"/>
        <v>0</v>
      </c>
      <c r="N6" s="11">
        <f t="shared" si="0"/>
        <v>0</v>
      </c>
      <c r="O6" s="5">
        <f t="shared" si="0"/>
        <v>102380</v>
      </c>
    </row>
  </sheetData>
  <mergeCells count="1">
    <mergeCell ref="C2:N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Control Financiero</vt:lpstr>
      <vt:lpstr>Grafico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Angelini, Eduardo</dc:creator>
  <cp:lastModifiedBy>Fell, Jazmin Stephanie</cp:lastModifiedBy>
  <dcterms:created xsi:type="dcterms:W3CDTF">2019-01-07T23:42:56Z</dcterms:created>
  <dcterms:modified xsi:type="dcterms:W3CDTF">2026-03-30T18:26:54Z</dcterms:modified>
</cp:coreProperties>
</file>